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970"/>
  </bookViews>
  <sheets>
    <sheet name="АПК" sheetId="1" r:id="rId1"/>
  </sheets>
  <definedNames>
    <definedName name="_xlnm.Print_Titles" localSheetId="0">АПК!$3:$8</definedName>
    <definedName name="_xlnm.Print_Area" localSheetId="0">АПК!$A$1:$AJ$20</definedName>
  </definedNames>
  <calcPr calcId="145621"/>
</workbook>
</file>

<file path=xl/calcChain.xml><?xml version="1.0" encoding="utf-8"?>
<calcChain xmlns="http://schemas.openxmlformats.org/spreadsheetml/2006/main">
  <c r="S12" i="1" l="1"/>
  <c r="H12" i="1" s="1"/>
  <c r="N12" i="1"/>
  <c r="L11" i="1" l="1"/>
  <c r="I14" i="1"/>
  <c r="H14" i="1" s="1"/>
  <c r="M11" i="1" l="1"/>
  <c r="O11" i="1"/>
  <c r="P11" i="1"/>
  <c r="Q11" i="1"/>
  <c r="R11" i="1"/>
  <c r="T11" i="1"/>
  <c r="U11" i="1"/>
  <c r="V11" i="1"/>
  <c r="W11" i="1"/>
  <c r="X11" i="1"/>
  <c r="J11" i="1"/>
  <c r="K11" i="1"/>
  <c r="I12" i="1" l="1"/>
  <c r="I11" i="1" l="1"/>
  <c r="H11" i="1" s="1"/>
  <c r="N11" i="1" l="1"/>
  <c r="N19" i="1" s="1"/>
  <c r="Q19" i="1"/>
  <c r="S11" i="1"/>
  <c r="V19" i="1"/>
  <c r="I19" i="1"/>
  <c r="L19" i="1"/>
  <c r="X19" i="1"/>
  <c r="W19" i="1"/>
  <c r="U19" i="1"/>
  <c r="T19" i="1"/>
  <c r="S19" i="1" l="1"/>
  <c r="R19" i="1" l="1"/>
  <c r="P19" i="1"/>
  <c r="O19" i="1"/>
  <c r="M19" i="1"/>
  <c r="K19" i="1"/>
  <c r="J19" i="1"/>
  <c r="H19" i="1" l="1"/>
</calcChain>
</file>

<file path=xl/sharedStrings.xml><?xml version="1.0" encoding="utf-8"?>
<sst xmlns="http://schemas.openxmlformats.org/spreadsheetml/2006/main" count="82" uniqueCount="43">
  <si>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</si>
  <si>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</si>
  <si>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</si>
  <si>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</si>
  <si>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</si>
  <si>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</si>
  <si>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</si>
  <si>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</si>
  <si>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</si>
  <si>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</si>
  <si>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</si>
  <si>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</si>
  <si>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</si>
  <si>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</si>
  <si>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</si>
  <si>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</si>
  <si>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</si>
  <si>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Бюджет МО ГП "Путеец"</t>
  </si>
  <si>
    <t>Климович Н. В.  -     и. о. директора  МКУ "Управление капитального строительства"</t>
  </si>
  <si>
    <t>Кислицын С. П. -первый заместитель руководителя администрации МР "Печора"</t>
  </si>
  <si>
    <t>Контрольное событие 6 Благоустройство территории при строительстве водопроводных сетей в п. Озерный</t>
  </si>
  <si>
    <t xml:space="preserve">Строительство и ремонт пешеходных тротуаров на территории городского поселения "Печора" </t>
  </si>
  <si>
    <t>Задача   "Повышение уровня благоустройства территории городского поселения «Печора»</t>
  </si>
  <si>
    <t>Основное мероприятие 1.1.1. Строительство и ремонт пешеходных тротуаров на территории городского поселения «Печора»</t>
  </si>
  <si>
    <t>Сохранение протяженности пешеходных тротуаров, соответствующих нормативным требованиям</t>
  </si>
  <si>
    <t>Контрольное событие 1                                                 Проведен ремонт пешеходных тротуаров</t>
  </si>
  <si>
    <t>Бюджет МО ГП "Печора"</t>
  </si>
  <si>
    <t xml:space="preserve">Итого по программе </t>
  </si>
  <si>
    <t>Основное мероприятие 1.1.2. Проведение обследования участков тротуаров на территории городского поселения "Печора"</t>
  </si>
  <si>
    <t>2.</t>
  </si>
  <si>
    <t>2.1.</t>
  </si>
  <si>
    <t>Мероприятие 1.1.1.2. Составление сметной документации на проведение строительства и ремонта пешеходных тротуаров</t>
  </si>
  <si>
    <t>2026 год</t>
  </si>
  <si>
    <t>2027 год</t>
  </si>
  <si>
    <t>Мероприятие 1.1.1.2.
Проведение топографической съемки под планируемое строительство тротуаров</t>
  </si>
  <si>
    <t>Яковина Г.С. - Первый заместитель руководителя администрации МР "Печора"</t>
  </si>
  <si>
    <t>Контрольное событие 2
Проведена топографической съемки под планируемое строительство тротуаров</t>
  </si>
  <si>
    <t>Контроьное событие 3                  Осуществлена разработка  сметной документации на проведение строительства и ремонта пешеходных тротуаров</t>
  </si>
  <si>
    <t>2028 год</t>
  </si>
  <si>
    <t xml:space="preserve">План мероприятий по реализации муниципальной программы МО ГП "Печора" "Строительство и ремонт пешеходных тротуаров на территории городского поселения "Печора"на 2026-2028 годы
</t>
  </si>
  <si>
    <t>Мижерич Д.М. - Заведующий сектором дорожного хозяйства и транспорта администрации МР "Печора"</t>
  </si>
  <si>
    <t>Мероприятие 1.1.1.1.  
Ремонт пешеходных тротуаров</t>
  </si>
  <si>
    <t>Приложение
 к постановлению администрации  МР "Печора" 
 от 29 декабря 2025 г. № 1879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</si>
</sst>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5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4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top" wrapText="1"/>
    </xf>
    <xf numFmtId="164" fontId="5" fillId="0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top"/>
    </xf>
    <xf numFmtId="164" fontId="6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14" fontId="5" fillId="0" borderId="5" xfId="0" applyNumberFormat="1" applyFont="1" applyFill="1" applyBorder="1" applyAlignment="1">
      <alignment horizontal="center" vertical="center"/>
    </xf>
    <xf numFmtId="1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center" vertical="center"/>
    </xf>
    <xf numFmtId="16" fontId="2" fillId="0" borderId="5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left" vertical="top"/>
    </xf>
    <xf numFmtId="0" fontId="7" fillId="0" borderId="5" xfId="0" applyFont="1" applyFill="1" applyBorder="1" applyAlignment="1">
      <alignment vertical="top" wrapText="1"/>
    </xf>
    <xf numFmtId="14" fontId="7" fillId="0" borderId="5" xfId="0" applyNumberFormat="1" applyFont="1" applyFill="1" applyBorder="1" applyAlignment="1">
      <alignment horizontal="center" vertical="center"/>
    </xf>
    <xf numFmtId="164" fontId="7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/>
    </xf>
    <xf numFmtId="0" fontId="2" fillId="0" borderId="4" xfId="0" applyFont="1" applyFill="1" applyBorder="1" applyAlignment="1">
      <alignment vertical="top" wrapText="1"/>
    </xf>
    <xf numFmtId="14" fontId="2" fillId="0" borderId="4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top" textRotation="90" wrapText="1"/>
    </xf>
    <xf numFmtId="0" fontId="2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28"/>
  <sheetViews>
    <sheetView tabSelected="1" view="pageBreakPreview" zoomScale="60" workbookViewId="0">
      <pane ySplit="7" topLeftCell="A8" activePane="bottomLeft" state="frozen"/>
      <selection pane="bottomLeft" activeCell="V12" sqref="V12"/>
    </sheetView>
  </sheetViews>
  <sheetFormatPr defaultColWidth="9.140625" defaultRowHeight="15.75" x14ac:dyDescent="0.25"/>
  <cols>
    <col min="1" max="1" width="7.42578125" style="1" customWidth="1"/>
    <col min="2" max="2" width="40.5703125" style="1" customWidth="1"/>
    <col min="3" max="3" width="22.85546875" style="1" customWidth="1"/>
    <col min="4" max="4" width="22" style="1" customWidth="1"/>
    <col min="5" max="5" width="19.28515625" style="1" customWidth="1"/>
    <col min="6" max="6" width="12.140625" style="2" customWidth="1"/>
    <col min="7" max="7" width="13.28515625" style="1" customWidth="1"/>
    <col min="8" max="8" width="10.140625" style="1" customWidth="1"/>
    <col min="9" max="9" width="11.28515625" style="1" customWidth="1"/>
    <col min="10" max="10" width="5.7109375" style="1" customWidth="1"/>
    <col min="11" max="11" width="12.5703125" style="1" customWidth="1"/>
    <col min="12" max="12" width="10" style="1" bestFit="1" customWidth="1"/>
    <col min="13" max="13" width="6.28515625" style="1" customWidth="1"/>
    <col min="14" max="14" width="10.140625" style="1" customWidth="1"/>
    <col min="15" max="15" width="5.7109375" style="1" customWidth="1"/>
    <col min="16" max="16" width="8.42578125" style="1" customWidth="1"/>
    <col min="17" max="17" width="12" style="1" customWidth="1"/>
    <col min="18" max="18" width="5.7109375" style="1" customWidth="1"/>
    <col min="19" max="19" width="10.7109375" style="1" customWidth="1"/>
    <col min="20" max="20" width="5.7109375" style="1" customWidth="1"/>
    <col min="21" max="21" width="7.7109375" style="1" customWidth="1"/>
    <col min="22" max="22" width="11.28515625" style="1" customWidth="1"/>
    <col min="23" max="23" width="6.5703125" style="1" customWidth="1"/>
    <col min="24" max="24" width="6.42578125" style="1" customWidth="1"/>
    <col min="25" max="36" width="3.7109375" style="1" customWidth="1"/>
    <col min="37" max="16384" width="9.140625" style="1"/>
  </cols>
  <sheetData>
    <row r="1" spans="1:37" ht="67.5" customHeight="1" x14ac:dyDescent="0.25">
      <c r="P1" s="28"/>
      <c r="Q1" s="28"/>
      <c r="R1" s="48" t="s">
        <v>42</v>
      </c>
      <c r="S1" s="48"/>
      <c r="T1" s="48"/>
      <c r="U1" s="48"/>
      <c r="V1" s="48"/>
      <c r="W1" s="48"/>
      <c r="X1" s="48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</row>
    <row r="2" spans="1:37" ht="15.75" hidden="1" customHeight="1" x14ac:dyDescent="0.25"/>
    <row r="3" spans="1:37" ht="25.5" customHeight="1" x14ac:dyDescent="0.25">
      <c r="A3" s="55" t="s">
        <v>39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7"/>
      <c r="AK3" s="4"/>
    </row>
    <row r="4" spans="1:37" s="6" customFormat="1" ht="51" customHeight="1" x14ac:dyDescent="0.25">
      <c r="A4" s="69" t="s">
        <v>0</v>
      </c>
      <c r="B4" s="69" t="s">
        <v>7</v>
      </c>
      <c r="C4" s="69" t="s">
        <v>15</v>
      </c>
      <c r="D4" s="69" t="s">
        <v>16</v>
      </c>
      <c r="E4" s="69" t="s">
        <v>1</v>
      </c>
      <c r="F4" s="69" t="s">
        <v>2</v>
      </c>
      <c r="G4" s="69" t="s">
        <v>3</v>
      </c>
      <c r="H4" s="63" t="s">
        <v>4</v>
      </c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5"/>
      <c r="Y4" s="63" t="s">
        <v>5</v>
      </c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5"/>
      <c r="AK4" s="5"/>
    </row>
    <row r="5" spans="1:37" s="6" customFormat="1" ht="7.5" customHeight="1" x14ac:dyDescent="0.25">
      <c r="A5" s="70"/>
      <c r="B5" s="70"/>
      <c r="C5" s="70"/>
      <c r="D5" s="70"/>
      <c r="E5" s="70"/>
      <c r="F5" s="70"/>
      <c r="G5" s="70"/>
      <c r="H5" s="78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80"/>
      <c r="Y5" s="66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8"/>
      <c r="AK5" s="5"/>
    </row>
    <row r="6" spans="1:37" ht="24" customHeight="1" x14ac:dyDescent="0.25">
      <c r="A6" s="70"/>
      <c r="B6" s="70"/>
      <c r="C6" s="70"/>
      <c r="D6" s="70"/>
      <c r="E6" s="70"/>
      <c r="F6" s="70"/>
      <c r="G6" s="70"/>
      <c r="H6" s="58" t="s">
        <v>6</v>
      </c>
      <c r="I6" s="54" t="s">
        <v>32</v>
      </c>
      <c r="J6" s="54"/>
      <c r="K6" s="54"/>
      <c r="L6" s="54"/>
      <c r="M6" s="54"/>
      <c r="N6" s="54" t="s">
        <v>33</v>
      </c>
      <c r="O6" s="54"/>
      <c r="P6" s="54"/>
      <c r="Q6" s="54"/>
      <c r="R6" s="54"/>
      <c r="S6" s="54" t="s">
        <v>38</v>
      </c>
      <c r="T6" s="54"/>
      <c r="U6" s="54"/>
      <c r="V6" s="54"/>
      <c r="W6" s="54"/>
      <c r="X6" s="54"/>
      <c r="Y6" s="72" t="s">
        <v>32</v>
      </c>
      <c r="Z6" s="73"/>
      <c r="AA6" s="73"/>
      <c r="AB6" s="74"/>
      <c r="AC6" s="60" t="s">
        <v>33</v>
      </c>
      <c r="AD6" s="75"/>
      <c r="AE6" s="75"/>
      <c r="AF6" s="76"/>
      <c r="AG6" s="60" t="s">
        <v>38</v>
      </c>
      <c r="AH6" s="61"/>
      <c r="AI6" s="61"/>
      <c r="AJ6" s="62"/>
      <c r="AK6"/>
    </row>
    <row r="7" spans="1:37" ht="105" customHeight="1" x14ac:dyDescent="0.25">
      <c r="A7" s="71"/>
      <c r="B7" s="71"/>
      <c r="C7" s="71"/>
      <c r="D7" s="71"/>
      <c r="E7" s="71"/>
      <c r="F7" s="71"/>
      <c r="G7" s="71"/>
      <c r="H7" s="59"/>
      <c r="I7" s="22" t="s">
        <v>14</v>
      </c>
      <c r="J7" s="21" t="s">
        <v>8</v>
      </c>
      <c r="K7" s="21" t="s">
        <v>9</v>
      </c>
      <c r="L7" s="47" t="s">
        <v>26</v>
      </c>
      <c r="M7" s="21" t="s">
        <v>10</v>
      </c>
      <c r="N7" s="22" t="s">
        <v>14</v>
      </c>
      <c r="O7" s="21" t="s">
        <v>8</v>
      </c>
      <c r="P7" s="21" t="s">
        <v>9</v>
      </c>
      <c r="Q7" s="21" t="s">
        <v>26</v>
      </c>
      <c r="R7" s="21" t="s">
        <v>10</v>
      </c>
      <c r="S7" s="21" t="s">
        <v>14</v>
      </c>
      <c r="T7" s="21" t="s">
        <v>8</v>
      </c>
      <c r="U7" s="21" t="s">
        <v>9</v>
      </c>
      <c r="V7" s="21" t="s">
        <v>26</v>
      </c>
      <c r="W7" s="21" t="s">
        <v>17</v>
      </c>
      <c r="X7" s="21" t="s">
        <v>10</v>
      </c>
      <c r="Y7" s="7">
        <v>1</v>
      </c>
      <c r="Z7" s="7">
        <v>2</v>
      </c>
      <c r="AA7" s="7">
        <v>3</v>
      </c>
      <c r="AB7" s="7">
        <v>4</v>
      </c>
      <c r="AC7" s="7">
        <v>1</v>
      </c>
      <c r="AD7" s="7">
        <v>2</v>
      </c>
      <c r="AE7" s="7">
        <v>3</v>
      </c>
      <c r="AF7" s="7">
        <v>4</v>
      </c>
      <c r="AG7" s="7">
        <v>1</v>
      </c>
      <c r="AH7" s="7">
        <v>2</v>
      </c>
      <c r="AI7" s="7">
        <v>3</v>
      </c>
      <c r="AJ7" s="7">
        <v>4</v>
      </c>
      <c r="AK7" s="3"/>
    </row>
    <row r="8" spans="1:37" s="2" customFormat="1" ht="19.5" customHeight="1" x14ac:dyDescent="0.25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  <c r="R8" s="8">
        <v>18</v>
      </c>
      <c r="S8" s="8">
        <v>19</v>
      </c>
      <c r="T8" s="8">
        <v>20</v>
      </c>
      <c r="U8" s="8">
        <v>21</v>
      </c>
      <c r="V8" s="8">
        <v>22</v>
      </c>
      <c r="W8" s="8">
        <v>23</v>
      </c>
      <c r="X8" s="8">
        <v>24</v>
      </c>
      <c r="Y8" s="8">
        <v>25</v>
      </c>
      <c r="Z8" s="8">
        <v>26</v>
      </c>
      <c r="AA8" s="8">
        <v>27</v>
      </c>
      <c r="AB8" s="8">
        <v>28</v>
      </c>
      <c r="AC8" s="8">
        <v>29</v>
      </c>
      <c r="AD8" s="8">
        <v>30</v>
      </c>
      <c r="AE8" s="8">
        <v>31</v>
      </c>
      <c r="AF8" s="8">
        <v>32</v>
      </c>
      <c r="AG8" s="8">
        <v>33</v>
      </c>
      <c r="AH8" s="8">
        <v>34</v>
      </c>
      <c r="AI8" s="8">
        <v>35</v>
      </c>
      <c r="AJ8" s="8">
        <v>36</v>
      </c>
      <c r="AK8" s="9"/>
    </row>
    <row r="9" spans="1:37" ht="24" customHeight="1" x14ac:dyDescent="0.25">
      <c r="A9" s="81" t="s">
        <v>21</v>
      </c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3"/>
      <c r="AK9" s="3"/>
    </row>
    <row r="10" spans="1:37" ht="24.75" customHeight="1" x14ac:dyDescent="0.25">
      <c r="A10" s="84" t="s">
        <v>22</v>
      </c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7"/>
    </row>
    <row r="11" spans="1:37" s="13" customFormat="1" ht="85.5" customHeight="1" x14ac:dyDescent="0.25">
      <c r="A11" s="35" t="s">
        <v>12</v>
      </c>
      <c r="B11" s="11" t="s">
        <v>23</v>
      </c>
      <c r="C11" s="52" t="s">
        <v>35</v>
      </c>
      <c r="D11" s="52" t="s">
        <v>40</v>
      </c>
      <c r="E11" s="50" t="s">
        <v>24</v>
      </c>
      <c r="F11" s="29">
        <v>46023</v>
      </c>
      <c r="G11" s="29">
        <v>46387</v>
      </c>
      <c r="H11" s="12">
        <f>I11+N11+S11</f>
        <v>10000</v>
      </c>
      <c r="I11" s="12">
        <f>L11+K11</f>
        <v>0</v>
      </c>
      <c r="J11" s="12">
        <f>J12</f>
        <v>0</v>
      </c>
      <c r="K11" s="12">
        <f>K12</f>
        <v>0</v>
      </c>
      <c r="L11" s="12">
        <f>L12+L14</f>
        <v>0</v>
      </c>
      <c r="M11" s="12">
        <f>M12</f>
        <v>0</v>
      </c>
      <c r="N11" s="12">
        <f>Q11</f>
        <v>5000</v>
      </c>
      <c r="O11" s="12">
        <f>O12</f>
        <v>0</v>
      </c>
      <c r="P11" s="12">
        <f>P12</f>
        <v>0</v>
      </c>
      <c r="Q11" s="12">
        <f>Q12</f>
        <v>5000</v>
      </c>
      <c r="R11" s="12">
        <f>R12</f>
        <v>0</v>
      </c>
      <c r="S11" s="12">
        <f>V11</f>
        <v>5000</v>
      </c>
      <c r="T11" s="12">
        <f>T12</f>
        <v>0</v>
      </c>
      <c r="U11" s="12">
        <f>U12</f>
        <v>0</v>
      </c>
      <c r="V11" s="12">
        <f>V12</f>
        <v>5000</v>
      </c>
      <c r="W11" s="12">
        <f>W12</f>
        <v>0</v>
      </c>
      <c r="X11" s="12">
        <f>X12</f>
        <v>0</v>
      </c>
      <c r="Y11" s="12" t="s">
        <v>11</v>
      </c>
      <c r="Z11" s="12" t="s">
        <v>11</v>
      </c>
      <c r="AA11" s="12" t="s">
        <v>11</v>
      </c>
      <c r="AB11" s="12" t="s">
        <v>11</v>
      </c>
      <c r="AC11" s="12"/>
      <c r="AD11" s="12"/>
      <c r="AE11" s="12"/>
      <c r="AF11" s="12"/>
      <c r="AG11" s="12"/>
      <c r="AH11" s="12"/>
      <c r="AI11" s="12"/>
      <c r="AJ11" s="12"/>
    </row>
    <row r="12" spans="1:37" ht="89.25" customHeight="1" x14ac:dyDescent="0.25">
      <c r="A12" s="36" t="s">
        <v>13</v>
      </c>
      <c r="B12" s="17" t="s">
        <v>41</v>
      </c>
      <c r="C12" s="53"/>
      <c r="D12" s="53"/>
      <c r="E12" s="51"/>
      <c r="F12" s="30">
        <v>46023</v>
      </c>
      <c r="G12" s="30">
        <v>46387</v>
      </c>
      <c r="H12" s="16">
        <f>I12+N12+S12</f>
        <v>10000</v>
      </c>
      <c r="I12" s="16">
        <f>K12+L12</f>
        <v>0</v>
      </c>
      <c r="J12" s="16">
        <v>0</v>
      </c>
      <c r="K12" s="16">
        <v>0</v>
      </c>
      <c r="L12" s="16">
        <v>0</v>
      </c>
      <c r="M12" s="16"/>
      <c r="N12" s="16">
        <f>O12+P12+Q12+R12</f>
        <v>5000</v>
      </c>
      <c r="O12" s="16"/>
      <c r="P12" s="16">
        <v>0</v>
      </c>
      <c r="Q12" s="16">
        <v>5000</v>
      </c>
      <c r="R12" s="16"/>
      <c r="S12" s="16">
        <f>T12+U12+V12+W12+X12</f>
        <v>5000</v>
      </c>
      <c r="T12" s="16">
        <v>0</v>
      </c>
      <c r="U12" s="16">
        <v>0</v>
      </c>
      <c r="V12" s="16">
        <v>5000</v>
      </c>
      <c r="W12" s="16">
        <v>0</v>
      </c>
      <c r="X12" s="16">
        <v>0</v>
      </c>
      <c r="Y12" s="16"/>
      <c r="Z12" s="16"/>
      <c r="AA12" s="16" t="s">
        <v>11</v>
      </c>
      <c r="AB12" s="16" t="s">
        <v>11</v>
      </c>
      <c r="AC12" s="16"/>
      <c r="AD12" s="16"/>
      <c r="AE12" s="16"/>
      <c r="AF12" s="16"/>
      <c r="AG12" s="16"/>
      <c r="AH12" s="16"/>
      <c r="AI12" s="16"/>
      <c r="AJ12" s="16"/>
    </row>
    <row r="13" spans="1:37" ht="63" customHeight="1" x14ac:dyDescent="0.25">
      <c r="A13" s="41"/>
      <c r="B13" s="42" t="s">
        <v>25</v>
      </c>
      <c r="C13" s="53"/>
      <c r="D13" s="53"/>
      <c r="E13" s="51"/>
      <c r="F13" s="43">
        <v>46023</v>
      </c>
      <c r="G13" s="43">
        <v>46387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4"/>
      <c r="Z13" s="44"/>
      <c r="AA13" s="44" t="s">
        <v>11</v>
      </c>
      <c r="AB13" s="44" t="s">
        <v>11</v>
      </c>
      <c r="AC13" s="44"/>
      <c r="AD13" s="44"/>
      <c r="AE13" s="44"/>
      <c r="AF13" s="44"/>
      <c r="AG13" s="44"/>
      <c r="AH13" s="44"/>
      <c r="AI13" s="44"/>
      <c r="AJ13" s="44"/>
    </row>
    <row r="14" spans="1:37" ht="127.5" hidden="1" customHeight="1" x14ac:dyDescent="0.25">
      <c r="A14" s="37"/>
      <c r="B14" s="38" t="s">
        <v>34</v>
      </c>
      <c r="C14" s="46" t="s">
        <v>35</v>
      </c>
      <c r="D14" s="46" t="s">
        <v>40</v>
      </c>
      <c r="E14" s="45" t="s">
        <v>24</v>
      </c>
      <c r="F14" s="39">
        <v>46266</v>
      </c>
      <c r="G14" s="39">
        <v>46387</v>
      </c>
      <c r="H14" s="40">
        <f>I14+N14+S14</f>
        <v>0</v>
      </c>
      <c r="I14" s="40">
        <f>J14+K14+L14+M14</f>
        <v>0</v>
      </c>
      <c r="J14" s="40"/>
      <c r="K14" s="40"/>
      <c r="L14" s="40">
        <v>0</v>
      </c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4" t="s">
        <v>11</v>
      </c>
      <c r="AB14" s="44" t="s">
        <v>11</v>
      </c>
      <c r="AC14" s="40"/>
      <c r="AD14" s="40"/>
      <c r="AE14" s="40"/>
      <c r="AF14" s="40"/>
      <c r="AG14" s="40"/>
      <c r="AH14" s="40"/>
      <c r="AI14" s="40"/>
      <c r="AJ14" s="40"/>
    </row>
    <row r="15" spans="1:37" ht="75" hidden="1" customHeight="1" x14ac:dyDescent="0.25">
      <c r="A15" s="37"/>
      <c r="B15" s="38" t="s">
        <v>36</v>
      </c>
      <c r="C15" s="46" t="s">
        <v>35</v>
      </c>
      <c r="D15" s="46" t="s">
        <v>40</v>
      </c>
      <c r="E15" s="45"/>
      <c r="F15" s="39">
        <v>46266</v>
      </c>
      <c r="G15" s="39">
        <v>46387</v>
      </c>
      <c r="H15" s="40"/>
      <c r="I15" s="40"/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4" t="s">
        <v>11</v>
      </c>
      <c r="AB15" s="44" t="s">
        <v>11</v>
      </c>
      <c r="AC15" s="40"/>
      <c r="AD15" s="40"/>
      <c r="AE15" s="40"/>
      <c r="AF15" s="40"/>
      <c r="AG15" s="40"/>
      <c r="AH15" s="40"/>
      <c r="AI15" s="40"/>
      <c r="AJ15" s="40"/>
    </row>
    <row r="16" spans="1:37" ht="73.5" customHeight="1" x14ac:dyDescent="0.25">
      <c r="A16" s="35" t="s">
        <v>29</v>
      </c>
      <c r="B16" s="34" t="s">
        <v>28</v>
      </c>
      <c r="C16" s="52" t="s">
        <v>35</v>
      </c>
      <c r="D16" s="52" t="s">
        <v>40</v>
      </c>
      <c r="E16" s="50" t="s">
        <v>24</v>
      </c>
      <c r="F16" s="29">
        <v>46023</v>
      </c>
      <c r="G16" s="29">
        <v>46387</v>
      </c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 t="s">
        <v>11</v>
      </c>
      <c r="AA16" s="16"/>
      <c r="AB16" s="16"/>
      <c r="AC16" s="16"/>
      <c r="AD16" s="16"/>
      <c r="AE16" s="16"/>
      <c r="AF16" s="16"/>
      <c r="AG16" s="16"/>
      <c r="AH16" s="16"/>
      <c r="AI16" s="16"/>
      <c r="AJ16" s="16"/>
    </row>
    <row r="17" spans="1:42" ht="82.5" customHeight="1" x14ac:dyDescent="0.25">
      <c r="A17" s="36" t="s">
        <v>30</v>
      </c>
      <c r="B17" s="17" t="s">
        <v>31</v>
      </c>
      <c r="C17" s="53"/>
      <c r="D17" s="53"/>
      <c r="E17" s="53"/>
      <c r="F17" s="30">
        <v>46023</v>
      </c>
      <c r="G17" s="30">
        <v>46387</v>
      </c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 t="s">
        <v>11</v>
      </c>
      <c r="AA17" s="16"/>
      <c r="AB17" s="16"/>
      <c r="AC17" s="16"/>
      <c r="AD17" s="16"/>
      <c r="AE17" s="16"/>
      <c r="AF17" s="16"/>
      <c r="AG17" s="16"/>
      <c r="AH17" s="16"/>
      <c r="AI17" s="16"/>
      <c r="AJ17" s="16"/>
    </row>
    <row r="18" spans="1:42" ht="82.5" customHeight="1" x14ac:dyDescent="0.25">
      <c r="A18" s="36"/>
      <c r="B18" s="17" t="s">
        <v>37</v>
      </c>
      <c r="C18" s="77"/>
      <c r="D18" s="77"/>
      <c r="E18" s="77"/>
      <c r="F18" s="30">
        <v>46023</v>
      </c>
      <c r="G18" s="30">
        <v>46387</v>
      </c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 t="s">
        <v>11</v>
      </c>
      <c r="AA18" s="16"/>
      <c r="AB18" s="16"/>
      <c r="AC18" s="16"/>
      <c r="AD18" s="16"/>
      <c r="AE18" s="16"/>
      <c r="AF18" s="16"/>
      <c r="AG18" s="16"/>
      <c r="AH18" s="16"/>
      <c r="AI18" s="16"/>
      <c r="AJ18" s="16"/>
    </row>
    <row r="19" spans="1:42" s="4" customFormat="1" ht="38.25" customHeight="1" x14ac:dyDescent="0.25">
      <c r="A19" s="14"/>
      <c r="B19" s="11" t="s">
        <v>27</v>
      </c>
      <c r="C19" s="15"/>
      <c r="D19" s="15"/>
      <c r="E19" s="33"/>
      <c r="F19" s="23"/>
      <c r="G19" s="24"/>
      <c r="H19" s="12">
        <f>I19+N19+S19</f>
        <v>10000</v>
      </c>
      <c r="I19" s="12">
        <f t="shared" ref="I19:R19" si="0">I11</f>
        <v>0</v>
      </c>
      <c r="J19" s="12">
        <f t="shared" si="0"/>
        <v>0</v>
      </c>
      <c r="K19" s="12">
        <f t="shared" si="0"/>
        <v>0</v>
      </c>
      <c r="L19" s="12">
        <f t="shared" si="0"/>
        <v>0</v>
      </c>
      <c r="M19" s="12">
        <f t="shared" si="0"/>
        <v>0</v>
      </c>
      <c r="N19" s="12">
        <f t="shared" si="0"/>
        <v>5000</v>
      </c>
      <c r="O19" s="12">
        <f t="shared" si="0"/>
        <v>0</v>
      </c>
      <c r="P19" s="12">
        <f t="shared" si="0"/>
        <v>0</v>
      </c>
      <c r="Q19" s="12">
        <f t="shared" si="0"/>
        <v>5000</v>
      </c>
      <c r="R19" s="12">
        <f t="shared" si="0"/>
        <v>0</v>
      </c>
      <c r="S19" s="12">
        <f>T19+U19+V19+W19+X19</f>
        <v>5000</v>
      </c>
      <c r="T19" s="12">
        <f>T11</f>
        <v>0</v>
      </c>
      <c r="U19" s="12">
        <f>U11</f>
        <v>0</v>
      </c>
      <c r="V19" s="12">
        <f>V11</f>
        <v>5000</v>
      </c>
      <c r="W19" s="12">
        <f>W11</f>
        <v>0</v>
      </c>
      <c r="X19" s="12">
        <f>X11</f>
        <v>0</v>
      </c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</row>
    <row r="20" spans="1:42" s="13" customFormat="1" ht="117" hidden="1" customHeight="1" x14ac:dyDescent="0.25">
      <c r="A20" s="10"/>
      <c r="B20" s="15" t="s">
        <v>20</v>
      </c>
      <c r="C20" s="31" t="s">
        <v>19</v>
      </c>
      <c r="D20" s="31" t="s">
        <v>18</v>
      </c>
      <c r="E20" s="32"/>
      <c r="F20" s="30">
        <v>44197</v>
      </c>
      <c r="G20" s="30">
        <v>45291</v>
      </c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6" t="s">
        <v>11</v>
      </c>
      <c r="Z20" s="16" t="s">
        <v>11</v>
      </c>
      <c r="AA20" s="16" t="s">
        <v>11</v>
      </c>
      <c r="AB20" s="16" t="s">
        <v>11</v>
      </c>
      <c r="AC20" s="19"/>
      <c r="AD20" s="12"/>
      <c r="AE20" s="12"/>
      <c r="AF20" s="12"/>
      <c r="AG20" s="20"/>
      <c r="AH20" s="20"/>
      <c r="AI20" s="20"/>
      <c r="AJ20" s="18"/>
      <c r="AP20" s="27"/>
    </row>
    <row r="21" spans="1:42" s="13" customFormat="1" ht="26.25" customHeight="1" x14ac:dyDescent="0.25">
      <c r="A21" s="1"/>
      <c r="B21" s="1"/>
      <c r="C21" s="1"/>
      <c r="D21" s="1"/>
      <c r="E21" s="1"/>
      <c r="F21" s="26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</row>
    <row r="22" spans="1:42" x14ac:dyDescent="0.25">
      <c r="E22" s="4"/>
      <c r="F22" s="26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25"/>
      <c r="V22" s="4"/>
      <c r="W22" s="4"/>
      <c r="X22" s="4"/>
      <c r="Y22" s="4"/>
      <c r="Z22" s="4"/>
      <c r="AA22" s="4"/>
    </row>
    <row r="23" spans="1:42" x14ac:dyDescent="0.25">
      <c r="E23" s="4"/>
      <c r="F23" s="26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  <row r="24" spans="1:42" x14ac:dyDescent="0.25">
      <c r="E24" s="4"/>
      <c r="F24" s="26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</row>
    <row r="25" spans="1:42" x14ac:dyDescent="0.25">
      <c r="E25" s="4"/>
      <c r="F25" s="26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</row>
    <row r="26" spans="1:42" x14ac:dyDescent="0.25">
      <c r="E26" s="4"/>
      <c r="F26" s="26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</row>
    <row r="27" spans="1:42" x14ac:dyDescent="0.25">
      <c r="E27" s="4"/>
      <c r="F27" s="26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</row>
    <row r="28" spans="1:42" x14ac:dyDescent="0.25">
      <c r="E28" s="4"/>
      <c r="F28" s="26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</row>
  </sheetData>
  <mergeCells count="26">
    <mergeCell ref="C16:C18"/>
    <mergeCell ref="D16:D18"/>
    <mergeCell ref="E16:E18"/>
    <mergeCell ref="S6:X6"/>
    <mergeCell ref="H4:X5"/>
    <mergeCell ref="E4:E7"/>
    <mergeCell ref="F4:F7"/>
    <mergeCell ref="A9:AJ9"/>
    <mergeCell ref="D4:D7"/>
    <mergeCell ref="A10:AJ10"/>
    <mergeCell ref="A4:A7"/>
    <mergeCell ref="B4:B7"/>
    <mergeCell ref="C4:C7"/>
    <mergeCell ref="R1:AJ1"/>
    <mergeCell ref="E11:E13"/>
    <mergeCell ref="C11:C13"/>
    <mergeCell ref="D11:D13"/>
    <mergeCell ref="N6:R6"/>
    <mergeCell ref="A3:AJ3"/>
    <mergeCell ref="H6:H7"/>
    <mergeCell ref="AG6:AJ6"/>
    <mergeCell ref="Y4:AJ5"/>
    <mergeCell ref="I6:M6"/>
    <mergeCell ref="G4:G7"/>
    <mergeCell ref="Y6:AB6"/>
    <mergeCell ref="AC6:AF6"/>
  </mergeCells>
  <pageMargins left="0.25" right="0.25" top="0.75" bottom="0.75" header="0.3" footer="0.3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8</cp:lastModifiedBy>
  <cp:lastPrinted>2026-01-13T06:38:58Z</cp:lastPrinted>
  <dcterms:created xsi:type="dcterms:W3CDTF">2014-09-11T06:26:00Z</dcterms:created>
  <dcterms:modified xsi:type="dcterms:W3CDTF">2026-01-13T06:39:00Z</dcterms:modified>
</cp:coreProperties>
</file>